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san_florica_cl\Desktop\2021\Internet\"/>
    </mc:Choice>
  </mc:AlternateContent>
  <bookViews>
    <workbookView xWindow="240" yWindow="45" windowWidth="20115" windowHeight="7995"/>
  </bookViews>
  <sheets>
    <sheet name="30.06" sheetId="1" r:id="rId1"/>
  </sheets>
  <calcPr calcId="152511"/>
</workbook>
</file>

<file path=xl/calcChain.xml><?xml version="1.0" encoding="utf-8"?>
<calcChain xmlns="http://schemas.openxmlformats.org/spreadsheetml/2006/main">
  <c r="B32" i="1" l="1"/>
  <c r="B69" i="1" l="1"/>
  <c r="B68" i="1" s="1"/>
  <c r="B66" i="1"/>
  <c r="B63" i="1" s="1"/>
  <c r="B64" i="1"/>
  <c r="B61" i="1"/>
  <c r="B59" i="1"/>
  <c r="B55" i="1"/>
  <c r="B53" i="1"/>
  <c r="B47" i="1"/>
  <c r="B38" i="1"/>
  <c r="B35" i="1"/>
  <c r="B29" i="1"/>
  <c r="B17" i="1"/>
  <c r="B12" i="1"/>
  <c r="B16" i="1" l="1"/>
  <c r="B11" i="1" s="1"/>
</calcChain>
</file>

<file path=xl/sharedStrings.xml><?xml version="1.0" encoding="utf-8"?>
<sst xmlns="http://schemas.openxmlformats.org/spreadsheetml/2006/main" count="93" uniqueCount="90">
  <si>
    <t>MINISTERUL ADMINISTRAŢIEI ŞI INTERNELOR</t>
  </si>
  <si>
    <t>INSPECTORATUL DE POLIŢIE AL JUDEŢULUI CĂLĂRAŞI</t>
  </si>
  <si>
    <t>S I T U A Ţ I A</t>
  </si>
  <si>
    <t xml:space="preserve">privind plăţile efectuate la data de </t>
  </si>
  <si>
    <t>Denumirea indicatorului</t>
  </si>
  <si>
    <t>Total execuţie</t>
  </si>
  <si>
    <t>Explicaţie</t>
  </si>
  <si>
    <t>CAP. 61.01 "ORDINE PUBLICĂ"</t>
  </si>
  <si>
    <t>TITLUL I -  CHELTUIELI DE PERSONAL - total, din care:</t>
  </si>
  <si>
    <t>10.01  Cheltuieli salariale în bani</t>
  </si>
  <si>
    <t>salarii</t>
  </si>
  <si>
    <t>10.02  Cheltuieli salariale în natură</t>
  </si>
  <si>
    <t>echipament, norme hrana</t>
  </si>
  <si>
    <t>10.03  Contribuţii</t>
  </si>
  <si>
    <t>contribuţii salarii</t>
  </si>
  <si>
    <t>TITLUL II - BUNURI ŞI SERVICII - total, din care:</t>
  </si>
  <si>
    <t>20.01 Bunuri şi servicii</t>
  </si>
  <si>
    <t>20 01 01 Furnituri de birou</t>
  </si>
  <si>
    <t>20 01 02 Materiale pentru curăţenie</t>
  </si>
  <si>
    <t>20 01 03 Încălzit, iluminat şi forţă motrică</t>
  </si>
  <si>
    <t>en.electrica,gaze, lemne foc</t>
  </si>
  <si>
    <t>20 01 04 Apă, canal şi salubritate</t>
  </si>
  <si>
    <t>apa canal, salubritate</t>
  </si>
  <si>
    <t>20 01 05 Carburanţi şi lubrifianţi</t>
  </si>
  <si>
    <t>20 01 06 Piese de schimb</t>
  </si>
  <si>
    <t>piese schimb</t>
  </si>
  <si>
    <t>20 01 07 Transport</t>
  </si>
  <si>
    <t>20 01 08 Poştă, telecomunicaţii, radio, tv, internet</t>
  </si>
  <si>
    <t>chelt.telefonie+taxe postale</t>
  </si>
  <si>
    <t>20 01 09 Materiale şi prestări de servicii pentru întreţinere şi funcţionare</t>
  </si>
  <si>
    <t>20 01 30 Alte bunuri şi servicii pentru întreţinere şi funcţionare</t>
  </si>
  <si>
    <t>20 02 Reparaţii curente</t>
  </si>
  <si>
    <t>20 03 Hrană</t>
  </si>
  <si>
    <t>20 03 01 Hrană pentru oameni</t>
  </si>
  <si>
    <t>hrana retinuti</t>
  </si>
  <si>
    <t>20 03 02 Hrana animale</t>
  </si>
  <si>
    <t>20 04 Medicamente si materiale sanitare</t>
  </si>
  <si>
    <t xml:space="preserve">20 04 01 Medicamente </t>
  </si>
  <si>
    <t>20 04 02 Materiale sanitare</t>
  </si>
  <si>
    <t>20 05 Bunuri de natura obiectelor de inventar</t>
  </si>
  <si>
    <t>20 05 01 Uniforme şi echipament</t>
  </si>
  <si>
    <t>20 05 30 Alte obiecte de inventar</t>
  </si>
  <si>
    <t>20 06 Deplasări, detaşări, transferări</t>
  </si>
  <si>
    <t>20 06 01 Deplasări interne, detaşări, transferări</t>
  </si>
  <si>
    <t>transport misiune</t>
  </si>
  <si>
    <t>20 09 Materiale de laborator</t>
  </si>
  <si>
    <t>20 11 Cărţi, publicaţii şi materiale documentare</t>
  </si>
  <si>
    <t>20 12 Consultanţă şi expertiză</t>
  </si>
  <si>
    <t>exp.med-legale</t>
  </si>
  <si>
    <t>20 13 Pregătire profesională</t>
  </si>
  <si>
    <t>20 14 Protecţia muncii</t>
  </si>
  <si>
    <t>20 15 Muniţie, furnituri şi armament de natura activelor fixe pentru armată</t>
  </si>
  <si>
    <t>20 25 Cheltuieli judiciare şi extrajudiciare derivate din acţiuni ăn reprezentarea intereselor statului, potrivit dispoziţţiilor legale</t>
  </si>
  <si>
    <t>20 30 Alte cheltuieli</t>
  </si>
  <si>
    <t>20 30 01 Reclamă şi publicitate</t>
  </si>
  <si>
    <t>20 30 02 Protocol şi reprezentare</t>
  </si>
  <si>
    <t>20 30 03 Prime de asigurare non-viaţă</t>
  </si>
  <si>
    <t>asigurari RCA</t>
  </si>
  <si>
    <t>20 30 04 Chirii</t>
  </si>
  <si>
    <t>chirii</t>
  </si>
  <si>
    <t>20 30 30 Alte cheltuieli cu bunuri şi servicii</t>
  </si>
  <si>
    <t>Titlul VI TRANSFERURI ÎNTRE UNITĂŢI ALE ADMINISTRAŢIEI PUBLICE</t>
  </si>
  <si>
    <t>51 01 Transferuri curente</t>
  </si>
  <si>
    <t>TITLUL X- PROIECTE FIN.FONDURI EXT.NERAMB total, din care:</t>
  </si>
  <si>
    <t>58 15 01 Finanţarea naţională</t>
  </si>
  <si>
    <t>58 15 02 Finanţarea externă nerambursabilă</t>
  </si>
  <si>
    <t>58 15 03 Cheltuieli neeligibile</t>
  </si>
  <si>
    <t>TITLUL XI - ALTE CHELTUIELI - total, din care:</t>
  </si>
  <si>
    <t>59 17 Despăgubiri civile</t>
  </si>
  <si>
    <t>TITLUL XIII - ACTIVE NEFINANCIARE - total, din care:</t>
  </si>
  <si>
    <t>71 01 Active fixe</t>
  </si>
  <si>
    <t>CAP. 68 01 06 "ASISTENŢĂ SOCIALĂ PT.FAMILIE ŞI COPII</t>
  </si>
  <si>
    <t>TITLU IX ASISTENŢĂ SOCIALĂ"</t>
  </si>
  <si>
    <t>57 02 Ajutoare sociale</t>
  </si>
  <si>
    <t>indemniz. ingr.copil</t>
  </si>
  <si>
    <t>CAP.68 01 08 "AJUTOARE LA TRECEREA ÎN REZERVĂ"</t>
  </si>
  <si>
    <t>TITLUL IX "ASISTENŢĂ SOCIALĂ"</t>
  </si>
  <si>
    <t>obiecte inventar</t>
  </si>
  <si>
    <t>despăgubiri civile</t>
  </si>
  <si>
    <t xml:space="preserve">serv. dezinfecție+revizii tehnice </t>
  </si>
  <si>
    <t>tonere+materiale informatică</t>
  </si>
  <si>
    <t>reparații auto+mat.reparații</t>
  </si>
  <si>
    <t>materiale prot.+lapte antidot</t>
  </si>
  <si>
    <t>30.06.2021</t>
  </si>
  <si>
    <t>serv.curatenie, verif.metrolog</t>
  </si>
  <si>
    <t>tipizate+hartie xerox</t>
  </si>
  <si>
    <t>dezinfectanți</t>
  </si>
  <si>
    <t>med.câini serv.</t>
  </si>
  <si>
    <t>mat.sanitare câini serv.</t>
  </si>
  <si>
    <t>imprimante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</si>
</sst>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</font>
    <font>
      <i/>
      <sz val="11"/>
      <color rgb="FF00B050"/>
      <name val="Times New Roman"/>
      <family val="1"/>
      <charset val="238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/>
    </xf>
    <xf numFmtId="4" fontId="8" fillId="0" borderId="1" xfId="0" applyNumberFormat="1" applyFont="1" applyBorder="1"/>
    <xf numFmtId="0" fontId="9" fillId="0" borderId="0" xfId="0" applyFont="1"/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/>
    <xf numFmtId="4" fontId="10" fillId="0" borderId="1" xfId="0" applyNumberFormat="1" applyFont="1" applyBorder="1"/>
    <xf numFmtId="4" fontId="11" fillId="0" borderId="1" xfId="0" applyNumberFormat="1" applyFont="1" applyBorder="1"/>
    <xf numFmtId="0" fontId="12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/>
    <xf numFmtId="0" fontId="6" fillId="0" borderId="1" xfId="0" applyFont="1" applyBorder="1"/>
    <xf numFmtId="0" fontId="8" fillId="0" borderId="1" xfId="0" applyFont="1" applyBorder="1"/>
    <xf numFmtId="0" fontId="1" fillId="0" borderId="0" xfId="0" applyFont="1"/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4" fontId="13" fillId="0" borderId="0" xfId="0" applyNumberFormat="1" applyFont="1" applyAlignment="1">
      <alignment horizontal="right"/>
    </xf>
    <xf numFmtId="4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" fontId="14" fillId="0" borderId="1" xfId="0" applyNumberFormat="1" applyFont="1" applyFill="1" applyBorder="1"/>
    <xf numFmtId="4" fontId="1" fillId="0" borderId="1" xfId="0" applyNumberFormat="1" applyFont="1" applyBorder="1" applyAlignment="1">
      <alignment horizontal="right"/>
    </xf>
    <xf numFmtId="4" fontId="15" fillId="0" borderId="1" xfId="0" applyNumberFormat="1" applyFont="1" applyFill="1" applyBorder="1"/>
    <xf numFmtId="4" fontId="8" fillId="0" borderId="1" xfId="0" quotePrefix="1" applyNumberFormat="1" applyFont="1" applyBorder="1" applyAlignment="1">
      <alignment horizontal="right"/>
    </xf>
    <xf numFmtId="4" fontId="14" fillId="0" borderId="1" xfId="0" applyNumberFormat="1" applyFont="1" applyFill="1" applyBorder="1" applyAlignment="1">
      <alignment horizontal="right" vertical="center" wrapText="1"/>
    </xf>
    <xf numFmtId="4" fontId="11" fillId="0" borderId="1" xfId="0" applyNumberFormat="1" applyFont="1" applyBorder="1" applyAlignment="1">
      <alignment horizontal="right"/>
    </xf>
    <xf numFmtId="4" fontId="14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abSelected="1" workbookViewId="0">
      <selection activeCell="I22" sqref="I22"/>
    </sheetView>
  </sheetViews>
  <sheetFormatPr defaultRowHeight="15" x14ac:dyDescent="0.25"/>
  <cols>
    <col min="1" max="1" width="46.5703125" style="27" customWidth="1"/>
    <col min="2" max="2" width="14.7109375" style="28" customWidth="1"/>
    <col min="3" max="3" width="27.140625" style="29" customWidth="1"/>
  </cols>
  <sheetData>
    <row r="1" spans="1:9" x14ac:dyDescent="0.25">
      <c r="A1" s="32" t="s">
        <v>0</v>
      </c>
      <c r="B1" s="32"/>
      <c r="C1" s="32"/>
      <c r="D1" s="32"/>
      <c r="E1" s="32"/>
      <c r="F1" s="32"/>
    </row>
    <row r="2" spans="1:9" x14ac:dyDescent="0.25">
      <c r="A2" s="32" t="s">
        <v>1</v>
      </c>
      <c r="B2" s="32"/>
      <c r="C2" s="32"/>
      <c r="D2" s="32"/>
      <c r="E2" s="32"/>
      <c r="F2" s="32"/>
    </row>
    <row r="6" spans="1:9" ht="20.25" x14ac:dyDescent="0.3">
      <c r="A6" s="33" t="s">
        <v>2</v>
      </c>
      <c r="B6" s="33"/>
      <c r="C6" s="33"/>
      <c r="D6" s="1"/>
      <c r="E6" s="1"/>
      <c r="F6" s="1"/>
      <c r="G6" s="1"/>
      <c r="H6" s="1"/>
      <c r="I6" s="1"/>
    </row>
    <row r="7" spans="1:9" ht="18.75" x14ac:dyDescent="0.3">
      <c r="A7" s="34" t="s">
        <v>3</v>
      </c>
      <c r="B7" s="34"/>
      <c r="C7" s="2" t="s">
        <v>83</v>
      </c>
      <c r="D7" s="1"/>
      <c r="E7" s="1"/>
      <c r="F7" s="1"/>
    </row>
    <row r="10" spans="1:9" ht="25.5" customHeight="1" x14ac:dyDescent="0.25">
      <c r="A10" s="3" t="s">
        <v>4</v>
      </c>
      <c r="B10" s="4" t="s">
        <v>5</v>
      </c>
      <c r="C10" s="4" t="s">
        <v>6</v>
      </c>
    </row>
    <row r="11" spans="1:9" s="8" customFormat="1" x14ac:dyDescent="0.25">
      <c r="A11" s="5" t="s">
        <v>7</v>
      </c>
      <c r="B11" s="6">
        <f>B12+B16+B53+B55+B59+B61+B64+B66+B68</f>
        <v>7295087.1499999994</v>
      </c>
      <c r="C11" s="7"/>
    </row>
    <row r="12" spans="1:9" s="12" customFormat="1" ht="30" x14ac:dyDescent="0.25">
      <c r="A12" s="9" t="s">
        <v>8</v>
      </c>
      <c r="B12" s="10">
        <f>SUM(B13:B15)</f>
        <v>5999881.7999999998</v>
      </c>
      <c r="C12" s="11"/>
    </row>
    <row r="13" spans="1:9" s="16" customFormat="1" x14ac:dyDescent="0.25">
      <c r="A13" s="13" t="s">
        <v>9</v>
      </c>
      <c r="B13" s="14">
        <v>4871747</v>
      </c>
      <c r="C13" s="15" t="s">
        <v>10</v>
      </c>
    </row>
    <row r="14" spans="1:9" s="16" customFormat="1" x14ac:dyDescent="0.25">
      <c r="A14" s="13" t="s">
        <v>11</v>
      </c>
      <c r="B14" s="14">
        <v>1017835.8</v>
      </c>
      <c r="C14" s="15" t="s">
        <v>12</v>
      </c>
    </row>
    <row r="15" spans="1:9" s="16" customFormat="1" x14ac:dyDescent="0.25">
      <c r="A15" s="13" t="s">
        <v>13</v>
      </c>
      <c r="B15" s="14">
        <v>110299</v>
      </c>
      <c r="C15" s="15" t="s">
        <v>14</v>
      </c>
    </row>
    <row r="16" spans="1:9" s="12" customFormat="1" ht="30" x14ac:dyDescent="0.25">
      <c r="A16" s="9" t="s">
        <v>15</v>
      </c>
      <c r="B16" s="10">
        <f>B17+B28+B29+B32+B35+B38+B40+B41+B42+B43+B44+B45+B46+B47</f>
        <v>1252960.6300000001</v>
      </c>
      <c r="C16" s="11"/>
    </row>
    <row r="17" spans="1:3" s="16" customFormat="1" x14ac:dyDescent="0.25">
      <c r="A17" s="13" t="s">
        <v>16</v>
      </c>
      <c r="B17" s="14">
        <f>SUM(B18:B27)</f>
        <v>359918.42000000004</v>
      </c>
      <c r="C17" s="15"/>
    </row>
    <row r="18" spans="1:3" x14ac:dyDescent="0.25">
      <c r="A18" s="17" t="s">
        <v>17</v>
      </c>
      <c r="B18" s="35">
        <v>63907.87</v>
      </c>
      <c r="C18" s="18" t="s">
        <v>85</v>
      </c>
    </row>
    <row r="19" spans="1:3" x14ac:dyDescent="0.25">
      <c r="A19" s="17" t="s">
        <v>18</v>
      </c>
      <c r="B19" s="35">
        <v>6261.07</v>
      </c>
      <c r="C19" s="18" t="s">
        <v>86</v>
      </c>
    </row>
    <row r="20" spans="1:3" x14ac:dyDescent="0.25">
      <c r="A20" s="17" t="s">
        <v>19</v>
      </c>
      <c r="B20" s="35">
        <v>54564.47</v>
      </c>
      <c r="C20" s="18" t="s">
        <v>20</v>
      </c>
    </row>
    <row r="21" spans="1:3" x14ac:dyDescent="0.25">
      <c r="A21" s="17" t="s">
        <v>21</v>
      </c>
      <c r="B21" s="35">
        <v>8723.7900000000009</v>
      </c>
      <c r="C21" s="18" t="s">
        <v>22</v>
      </c>
    </row>
    <row r="22" spans="1:3" x14ac:dyDescent="0.25">
      <c r="A22" s="17" t="s">
        <v>23</v>
      </c>
      <c r="B22" s="36"/>
      <c r="C22" s="18"/>
    </row>
    <row r="23" spans="1:3" x14ac:dyDescent="0.25">
      <c r="A23" s="17" t="s">
        <v>24</v>
      </c>
      <c r="B23" s="35">
        <v>67727.97</v>
      </c>
      <c r="C23" s="18" t="s">
        <v>25</v>
      </c>
    </row>
    <row r="24" spans="1:3" x14ac:dyDescent="0.25">
      <c r="A24" s="17" t="s">
        <v>26</v>
      </c>
      <c r="B24" s="36"/>
      <c r="C24" s="18"/>
    </row>
    <row r="25" spans="1:3" x14ac:dyDescent="0.25">
      <c r="A25" s="17" t="s">
        <v>27</v>
      </c>
      <c r="B25" s="35">
        <v>16288.84</v>
      </c>
      <c r="C25" s="18" t="s">
        <v>28</v>
      </c>
    </row>
    <row r="26" spans="1:3" ht="30" x14ac:dyDescent="0.25">
      <c r="A26" s="17" t="s">
        <v>29</v>
      </c>
      <c r="B26" s="35">
        <v>110216.46</v>
      </c>
      <c r="C26" s="31" t="s">
        <v>80</v>
      </c>
    </row>
    <row r="27" spans="1:3" ht="30" x14ac:dyDescent="0.25">
      <c r="A27" s="17" t="s">
        <v>30</v>
      </c>
      <c r="B27" s="35">
        <v>32227.95</v>
      </c>
      <c r="C27" s="18" t="s">
        <v>79</v>
      </c>
    </row>
    <row r="28" spans="1:3" s="16" customFormat="1" x14ac:dyDescent="0.25">
      <c r="A28" s="13" t="s">
        <v>31</v>
      </c>
      <c r="B28" s="37">
        <v>177677.68</v>
      </c>
      <c r="C28" s="15" t="s">
        <v>81</v>
      </c>
    </row>
    <row r="29" spans="1:3" s="16" customFormat="1" x14ac:dyDescent="0.25">
      <c r="A29" s="13" t="s">
        <v>32</v>
      </c>
      <c r="B29" s="38">
        <f>SUM(B30:B31)</f>
        <v>49169.9</v>
      </c>
      <c r="C29" s="15"/>
    </row>
    <row r="30" spans="1:3" x14ac:dyDescent="0.25">
      <c r="A30" s="17" t="s">
        <v>33</v>
      </c>
      <c r="B30" s="35">
        <v>49169.9</v>
      </c>
      <c r="C30" s="18" t="s">
        <v>34</v>
      </c>
    </row>
    <row r="31" spans="1:3" x14ac:dyDescent="0.25">
      <c r="A31" s="17" t="s">
        <v>35</v>
      </c>
      <c r="B31" s="39"/>
      <c r="C31" s="18"/>
    </row>
    <row r="32" spans="1:3" x14ac:dyDescent="0.25">
      <c r="A32" s="13" t="s">
        <v>36</v>
      </c>
      <c r="B32" s="14">
        <f>SUM(B33:B34)</f>
        <v>82.49</v>
      </c>
      <c r="C32" s="18"/>
    </row>
    <row r="33" spans="1:3" x14ac:dyDescent="0.25">
      <c r="A33" s="17" t="s">
        <v>37</v>
      </c>
      <c r="B33" s="35">
        <v>49.76</v>
      </c>
      <c r="C33" s="18" t="s">
        <v>87</v>
      </c>
    </row>
    <row r="34" spans="1:3" x14ac:dyDescent="0.25">
      <c r="A34" s="17" t="s">
        <v>38</v>
      </c>
      <c r="B34" s="35">
        <v>32.729999999999997</v>
      </c>
      <c r="C34" s="18" t="s">
        <v>88</v>
      </c>
    </row>
    <row r="35" spans="1:3" s="16" customFormat="1" x14ac:dyDescent="0.25">
      <c r="A35" s="13" t="s">
        <v>39</v>
      </c>
      <c r="B35" s="14">
        <f>SUM(B36:B37)</f>
        <v>531614.67000000004</v>
      </c>
      <c r="C35" s="15"/>
    </row>
    <row r="36" spans="1:3" x14ac:dyDescent="0.25">
      <c r="A36" s="17" t="s">
        <v>40</v>
      </c>
      <c r="B36" s="36"/>
      <c r="C36" s="18"/>
    </row>
    <row r="37" spans="1:3" x14ac:dyDescent="0.25">
      <c r="A37" s="17" t="s">
        <v>41</v>
      </c>
      <c r="B37" s="35">
        <v>531614.67000000004</v>
      </c>
      <c r="C37" s="18" t="s">
        <v>77</v>
      </c>
    </row>
    <row r="38" spans="1:3" s="16" customFormat="1" x14ac:dyDescent="0.25">
      <c r="A38" s="13" t="s">
        <v>42</v>
      </c>
      <c r="B38" s="14">
        <f>B39</f>
        <v>2465.4499999999998</v>
      </c>
      <c r="C38" s="15"/>
    </row>
    <row r="39" spans="1:3" x14ac:dyDescent="0.25">
      <c r="A39" s="17" t="s">
        <v>43</v>
      </c>
      <c r="B39" s="35">
        <v>2465.4499999999998</v>
      </c>
      <c r="C39" s="18" t="s">
        <v>44</v>
      </c>
    </row>
    <row r="40" spans="1:3" s="16" customFormat="1" x14ac:dyDescent="0.25">
      <c r="A40" s="13" t="s">
        <v>45</v>
      </c>
      <c r="B40" s="14"/>
      <c r="C40" s="15"/>
    </row>
    <row r="41" spans="1:3" s="16" customFormat="1" x14ac:dyDescent="0.25">
      <c r="A41" s="13" t="s">
        <v>46</v>
      </c>
      <c r="B41" s="14"/>
      <c r="C41" s="15"/>
    </row>
    <row r="42" spans="1:3" s="16" customFormat="1" x14ac:dyDescent="0.25">
      <c r="A42" s="13" t="s">
        <v>47</v>
      </c>
      <c r="B42" s="37">
        <v>92950</v>
      </c>
      <c r="C42" s="15" t="s">
        <v>48</v>
      </c>
    </row>
    <row r="43" spans="1:3" s="16" customFormat="1" x14ac:dyDescent="0.25">
      <c r="A43" s="13" t="s">
        <v>49</v>
      </c>
      <c r="B43" s="37"/>
      <c r="C43" s="15"/>
    </row>
    <row r="44" spans="1:3" s="16" customFormat="1" x14ac:dyDescent="0.25">
      <c r="A44" s="13" t="s">
        <v>50</v>
      </c>
      <c r="B44" s="37">
        <v>23431.7</v>
      </c>
      <c r="C44" s="15" t="s">
        <v>82</v>
      </c>
    </row>
    <row r="45" spans="1:3" s="16" customFormat="1" ht="30" x14ac:dyDescent="0.25">
      <c r="A45" s="13" t="s">
        <v>51</v>
      </c>
      <c r="B45" s="14"/>
      <c r="C45" s="15"/>
    </row>
    <row r="46" spans="1:3" s="16" customFormat="1" ht="45" x14ac:dyDescent="0.25">
      <c r="A46" s="13" t="s">
        <v>52</v>
      </c>
      <c r="B46" s="14"/>
      <c r="C46" s="15"/>
    </row>
    <row r="47" spans="1:3" s="16" customFormat="1" x14ac:dyDescent="0.25">
      <c r="A47" s="13" t="s">
        <v>53</v>
      </c>
      <c r="B47" s="14">
        <f>SUM(B48:B52)</f>
        <v>15650.32</v>
      </c>
      <c r="C47" s="15"/>
    </row>
    <row r="48" spans="1:3" x14ac:dyDescent="0.25">
      <c r="A48" s="17" t="s">
        <v>54</v>
      </c>
      <c r="B48" s="36"/>
      <c r="C48" s="18"/>
    </row>
    <row r="49" spans="1:3" x14ac:dyDescent="0.25">
      <c r="A49" s="17" t="s">
        <v>55</v>
      </c>
      <c r="B49" s="36"/>
      <c r="C49" s="18"/>
    </row>
    <row r="50" spans="1:3" x14ac:dyDescent="0.25">
      <c r="A50" s="17" t="s">
        <v>56</v>
      </c>
      <c r="B50" s="35">
        <v>565.25</v>
      </c>
      <c r="C50" s="19" t="s">
        <v>57</v>
      </c>
    </row>
    <row r="51" spans="1:3" x14ac:dyDescent="0.25">
      <c r="A51" s="17" t="s">
        <v>58</v>
      </c>
      <c r="B51" s="35">
        <v>2348.29</v>
      </c>
      <c r="C51" s="19" t="s">
        <v>59</v>
      </c>
    </row>
    <row r="52" spans="1:3" x14ac:dyDescent="0.25">
      <c r="A52" s="17" t="s">
        <v>60</v>
      </c>
      <c r="B52" s="35">
        <v>12736.78</v>
      </c>
      <c r="C52" s="19" t="s">
        <v>84</v>
      </c>
    </row>
    <row r="53" spans="1:3" s="12" customFormat="1" ht="30" x14ac:dyDescent="0.25">
      <c r="A53" s="9" t="s">
        <v>61</v>
      </c>
      <c r="B53" s="10">
        <f>B54</f>
        <v>0</v>
      </c>
      <c r="C53" s="11"/>
    </row>
    <row r="54" spans="1:3" s="16" customFormat="1" x14ac:dyDescent="0.25">
      <c r="A54" s="13" t="s">
        <v>62</v>
      </c>
      <c r="B54" s="14"/>
      <c r="C54" s="15"/>
    </row>
    <row r="55" spans="1:3" s="16" customFormat="1" ht="30" x14ac:dyDescent="0.25">
      <c r="A55" s="9" t="s">
        <v>63</v>
      </c>
      <c r="B55" s="40">
        <f>SUM(B56:B58)</f>
        <v>0</v>
      </c>
      <c r="C55" s="20"/>
    </row>
    <row r="56" spans="1:3" s="16" customFormat="1" x14ac:dyDescent="0.25">
      <c r="A56" s="21" t="s">
        <v>64</v>
      </c>
      <c r="B56" s="36"/>
      <c r="C56" s="22"/>
    </row>
    <row r="57" spans="1:3" s="16" customFormat="1" x14ac:dyDescent="0.25">
      <c r="A57" s="21" t="s">
        <v>65</v>
      </c>
      <c r="B57" s="36"/>
      <c r="C57" s="22"/>
    </row>
    <row r="58" spans="1:3" s="16" customFormat="1" x14ac:dyDescent="0.25">
      <c r="A58" s="21" t="s">
        <v>66</v>
      </c>
      <c r="B58" s="36"/>
      <c r="C58" s="22"/>
    </row>
    <row r="59" spans="1:3" s="12" customFormat="1" x14ac:dyDescent="0.25">
      <c r="A59" s="9" t="s">
        <v>67</v>
      </c>
      <c r="B59" s="10">
        <f>B60</f>
        <v>1020</v>
      </c>
      <c r="C59" s="11"/>
    </row>
    <row r="60" spans="1:3" s="16" customFormat="1" x14ac:dyDescent="0.25">
      <c r="A60" s="13" t="s">
        <v>68</v>
      </c>
      <c r="B60" s="35">
        <v>1020</v>
      </c>
      <c r="C60" s="15" t="s">
        <v>78</v>
      </c>
    </row>
    <row r="61" spans="1:3" s="12" customFormat="1" ht="30" x14ac:dyDescent="0.25">
      <c r="A61" s="9" t="s">
        <v>69</v>
      </c>
      <c r="B61" s="10">
        <f>B62</f>
        <v>14885.72</v>
      </c>
      <c r="C61" s="11"/>
    </row>
    <row r="62" spans="1:3" s="16" customFormat="1" x14ac:dyDescent="0.25">
      <c r="A62" s="13" t="s">
        <v>70</v>
      </c>
      <c r="B62" s="35">
        <v>14885.72</v>
      </c>
      <c r="C62" s="15" t="s">
        <v>89</v>
      </c>
    </row>
    <row r="63" spans="1:3" s="8" customFormat="1" ht="28.5" x14ac:dyDescent="0.25">
      <c r="A63" s="23" t="s">
        <v>71</v>
      </c>
      <c r="B63" s="6">
        <f>B64+B66</f>
        <v>26339</v>
      </c>
      <c r="C63" s="24"/>
    </row>
    <row r="64" spans="1:3" s="12" customFormat="1" ht="30" x14ac:dyDescent="0.25">
      <c r="A64" s="9" t="s">
        <v>61</v>
      </c>
      <c r="B64" s="10">
        <f>B65</f>
        <v>0</v>
      </c>
      <c r="C64" s="11"/>
    </row>
    <row r="65" spans="1:3" s="16" customFormat="1" x14ac:dyDescent="0.25">
      <c r="A65" s="13" t="s">
        <v>62</v>
      </c>
      <c r="B65" s="14"/>
      <c r="C65" s="15"/>
    </row>
    <row r="66" spans="1:3" s="12" customFormat="1" x14ac:dyDescent="0.25">
      <c r="A66" s="25" t="s">
        <v>72</v>
      </c>
      <c r="B66" s="10">
        <f>B67</f>
        <v>26339</v>
      </c>
      <c r="C66" s="11"/>
    </row>
    <row r="67" spans="1:3" s="16" customFormat="1" x14ac:dyDescent="0.25">
      <c r="A67" s="26" t="s">
        <v>73</v>
      </c>
      <c r="B67" s="41">
        <v>26339</v>
      </c>
      <c r="C67" s="15" t="s">
        <v>74</v>
      </c>
    </row>
    <row r="68" spans="1:3" s="8" customFormat="1" ht="28.5" x14ac:dyDescent="0.25">
      <c r="A68" s="23" t="s">
        <v>75</v>
      </c>
      <c r="B68" s="6">
        <f>B69</f>
        <v>0</v>
      </c>
      <c r="C68" s="24"/>
    </row>
    <row r="69" spans="1:3" s="12" customFormat="1" x14ac:dyDescent="0.25">
      <c r="A69" s="25" t="s">
        <v>76</v>
      </c>
      <c r="B69" s="10">
        <f>B70</f>
        <v>0</v>
      </c>
      <c r="C69" s="11"/>
    </row>
    <row r="70" spans="1:3" s="16" customFormat="1" x14ac:dyDescent="0.25">
      <c r="A70" s="26" t="s">
        <v>73</v>
      </c>
      <c r="B70" s="14"/>
      <c r="C70" s="15"/>
    </row>
    <row r="71" spans="1:3" x14ac:dyDescent="0.25">
      <c r="B71" s="30"/>
    </row>
  </sheetData>
  <mergeCells count="4">
    <mergeCell ref="A1:F1"/>
    <mergeCell ref="A2:F2"/>
    <mergeCell ref="A6:C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30.06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visan florica CL</cp:lastModifiedBy>
  <dcterms:created xsi:type="dcterms:W3CDTF">2018-01-09T09:08:28Z</dcterms:created>
  <dcterms:modified xsi:type="dcterms:W3CDTF">2021-10-01T07:51:54Z</dcterms:modified>
</cp:coreProperties>
</file>