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11" i="1" l="1"/>
  <c r="B16" i="1" l="1"/>
  <c r="B69" i="1" l="1"/>
  <c r="B68" i="1" s="1"/>
  <c r="B66" i="1"/>
  <c r="B64" i="1"/>
  <c r="B59" i="1"/>
  <c r="B55" i="1"/>
  <c r="B53" i="1"/>
  <c r="B47" i="1"/>
  <c r="B38" i="1"/>
  <c r="B35" i="1"/>
  <c r="B32" i="1"/>
  <c r="B29" i="1"/>
  <c r="B17" i="1"/>
  <c r="B12" i="1"/>
  <c r="B63" i="1" l="1"/>
</calcChain>
</file>

<file path=xl/sharedStrings.xml><?xml version="1.0" encoding="utf-8"?>
<sst xmlns="http://schemas.openxmlformats.org/spreadsheetml/2006/main" count="89" uniqueCount="85">
  <si>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</si>
  <si>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</si>
  <si>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</si>
  <si>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</si>
  <si>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</si>
  <si>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</si>
  <si>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</si>
  <si>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</si>
  <si>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</si>
  <si>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</si>
  <si>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</si>
  <si>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</si>
  <si>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</si>
  <si>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</si>
  <si>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</si>
  <si>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</si>
  <si>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</si>
  <si>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</si>
  <si>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</si>
  <si>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</si>
  <si>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</si>
  <si>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</si>
  <si>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</si>
  <si>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</si>
  <si>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</si>
  <si>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</si>
  <si>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</si>
  <si>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</si>
  <si>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</si>
  <si>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</si>
  <si>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</si>
  <si>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</si>
  <si>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</si>
  <si>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</si>
  <si>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</si>
  <si>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</si>
  <si>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</si>
  <si>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</si>
  <si>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</si>
  <si>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</si>
  <si>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</si>
  <si>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</si>
  <si>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</si>
  <si>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</si>
  <si>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</si>
  <si>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</si>
  <si>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</si>
  <si>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</si>
  <si>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</si>
  <si>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</si>
  <si>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</si>
  <si>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</si>
  <si>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</si>
  <si>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</si>
  <si>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</si>
  <si>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</si>
  <si>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</si>
  <si>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</si>
  <si>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</si>
  <si>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</si>
  <si>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</si>
  <si>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</si>
  <si>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</si>
  <si>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</si>
  <si>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</si>
  <si>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</si>
  <si>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</si>
  <si>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</si>
  <si>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</si>
  <si>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</si>
  <si>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</si>
  <si>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</si>
  <si>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</si>
  <si>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</si>
  <si>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</si>
  <si>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</si>
  <si>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</si>
  <si>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lapte antidot</t>
  </si>
  <si>
    <t>despăgubiri civile</t>
  </si>
  <si>
    <t>asigurări RCA</t>
  </si>
  <si>
    <t>obiecte inventar</t>
  </si>
  <si>
    <t>hrana câini</t>
  </si>
  <si>
    <t>materiale</t>
  </si>
  <si>
    <t>en.electrica, gaze</t>
  </si>
  <si>
    <t>reparatii auto+rep.posturi pol.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</si>
</sst>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4" fillId="0" borderId="1" xfId="0" applyNumberFormat="1" applyFont="1" applyFill="1" applyBorder="1"/>
    <xf numFmtId="4" fontId="14" fillId="0" borderId="1" xfId="0" applyNumberFormat="1" applyFont="1" applyBorder="1"/>
    <xf numFmtId="4" fontId="15" fillId="0" borderId="1" xfId="0" applyNumberFormat="1" applyFont="1" applyFill="1" applyBorder="1"/>
    <xf numFmtId="4" fontId="16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10" workbookViewId="0">
      <selection activeCell="I16" sqref="I16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109375" style="25" customWidth="1"/>
  </cols>
  <sheetData>
    <row r="1" spans="1:9" x14ac:dyDescent="0.3">
      <c r="A1" s="38" t="s">
        <v>0</v>
      </c>
      <c r="B1" s="38"/>
      <c r="C1" s="38"/>
      <c r="D1" s="38"/>
      <c r="E1" s="38"/>
      <c r="F1" s="38"/>
    </row>
    <row r="2" spans="1:9" x14ac:dyDescent="0.3">
      <c r="A2" s="38" t="s">
        <v>1</v>
      </c>
      <c r="B2" s="38"/>
      <c r="C2" s="38"/>
      <c r="D2" s="38"/>
      <c r="E2" s="38"/>
      <c r="F2" s="38"/>
    </row>
    <row r="6" spans="1:9" ht="20.399999999999999" x14ac:dyDescent="0.35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" x14ac:dyDescent="0.35">
      <c r="A7" s="40" t="s">
        <v>3</v>
      </c>
      <c r="B7" s="40"/>
      <c r="C7" s="2">
        <v>44012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</f>
        <v>6865398.5599999996</v>
      </c>
      <c r="C11" s="7"/>
    </row>
    <row r="12" spans="1:9" s="12" customFormat="1" ht="27.6" x14ac:dyDescent="0.3">
      <c r="A12" s="9" t="s">
        <v>8</v>
      </c>
      <c r="B12" s="36">
        <f>SUM(B13:B15)</f>
        <v>6223201.7699999996</v>
      </c>
      <c r="C12" s="11"/>
    </row>
    <row r="13" spans="1:9" s="15" customFormat="1" x14ac:dyDescent="0.3">
      <c r="A13" s="13" t="s">
        <v>9</v>
      </c>
      <c r="B13" s="14">
        <v>5072941</v>
      </c>
      <c r="C13" s="17" t="s">
        <v>10</v>
      </c>
    </row>
    <row r="14" spans="1:9" s="15" customFormat="1" x14ac:dyDescent="0.3">
      <c r="A14" s="13" t="s">
        <v>11</v>
      </c>
      <c r="B14" s="14">
        <v>1038496.77</v>
      </c>
      <c r="C14" s="17" t="s">
        <v>12</v>
      </c>
    </row>
    <row r="15" spans="1:9" s="15" customFormat="1" x14ac:dyDescent="0.3">
      <c r="A15" s="13" t="s">
        <v>13</v>
      </c>
      <c r="B15" s="14">
        <v>111764</v>
      </c>
      <c r="C15" s="17" t="s">
        <v>14</v>
      </c>
    </row>
    <row r="16" spans="1:9" s="12" customFormat="1" x14ac:dyDescent="0.3">
      <c r="A16" s="9" t="s">
        <v>15</v>
      </c>
      <c r="B16" s="36">
        <f>B17+B28+B29+B32+B35+B38+B40+B41+B42+B43+B44+B45+B46+B47</f>
        <v>642015.79</v>
      </c>
      <c r="C16" s="11"/>
    </row>
    <row r="17" spans="1:3" s="15" customFormat="1" x14ac:dyDescent="0.3">
      <c r="A17" s="13" t="s">
        <v>16</v>
      </c>
      <c r="B17" s="14">
        <f>SUM(B18:B27)</f>
        <v>259744.87999999998</v>
      </c>
      <c r="C17" s="17"/>
    </row>
    <row r="18" spans="1:3" x14ac:dyDescent="0.3">
      <c r="A18" s="16" t="s">
        <v>17</v>
      </c>
      <c r="B18" s="32">
        <v>34970</v>
      </c>
      <c r="C18" s="17" t="s">
        <v>18</v>
      </c>
    </row>
    <row r="19" spans="1:3" x14ac:dyDescent="0.3">
      <c r="A19" s="16" t="s">
        <v>19</v>
      </c>
      <c r="B19" s="32"/>
      <c r="C19" s="17"/>
    </row>
    <row r="20" spans="1:3" x14ac:dyDescent="0.3">
      <c r="A20" s="16" t="s">
        <v>20</v>
      </c>
      <c r="B20" s="32">
        <v>44695.49</v>
      </c>
      <c r="C20" s="17" t="s">
        <v>83</v>
      </c>
    </row>
    <row r="21" spans="1:3" x14ac:dyDescent="0.3">
      <c r="A21" s="16" t="s">
        <v>21</v>
      </c>
      <c r="B21" s="32">
        <v>5096.45</v>
      </c>
      <c r="C21" s="17" t="s">
        <v>22</v>
      </c>
    </row>
    <row r="22" spans="1:3" x14ac:dyDescent="0.3">
      <c r="A22" s="16" t="s">
        <v>23</v>
      </c>
      <c r="B22" s="32"/>
      <c r="C22" s="17"/>
    </row>
    <row r="23" spans="1:3" x14ac:dyDescent="0.3">
      <c r="A23" s="16" t="s">
        <v>24</v>
      </c>
      <c r="B23" s="32">
        <v>123030.15</v>
      </c>
      <c r="C23" s="17" t="s">
        <v>25</v>
      </c>
    </row>
    <row r="24" spans="1:3" x14ac:dyDescent="0.3">
      <c r="A24" s="16" t="s">
        <v>26</v>
      </c>
      <c r="B24" s="32"/>
      <c r="C24" s="17"/>
    </row>
    <row r="25" spans="1:3" x14ac:dyDescent="0.3">
      <c r="A25" s="16" t="s">
        <v>27</v>
      </c>
      <c r="B25" s="32">
        <v>15731.25</v>
      </c>
      <c r="C25" s="17" t="s">
        <v>28</v>
      </c>
    </row>
    <row r="26" spans="1:3" ht="27.6" x14ac:dyDescent="0.3">
      <c r="A26" s="16" t="s">
        <v>29</v>
      </c>
      <c r="B26" s="37">
        <v>30795.14</v>
      </c>
      <c r="C26" s="26" t="s">
        <v>82</v>
      </c>
    </row>
    <row r="27" spans="1:3" ht="27.6" x14ac:dyDescent="0.3">
      <c r="A27" s="16" t="s">
        <v>30</v>
      </c>
      <c r="B27" s="37">
        <v>5426.4</v>
      </c>
      <c r="C27" s="26" t="s">
        <v>82</v>
      </c>
    </row>
    <row r="28" spans="1:3" s="15" customFormat="1" x14ac:dyDescent="0.3">
      <c r="A28" s="13" t="s">
        <v>31</v>
      </c>
      <c r="B28" s="34">
        <v>191171.4</v>
      </c>
      <c r="C28" s="17" t="s">
        <v>84</v>
      </c>
    </row>
    <row r="29" spans="1:3" s="15" customFormat="1" x14ac:dyDescent="0.3">
      <c r="A29" s="13" t="s">
        <v>32</v>
      </c>
      <c r="B29" s="30">
        <f>SUM(B30:B31)</f>
        <v>31924.58</v>
      </c>
      <c r="C29" s="17"/>
    </row>
    <row r="30" spans="1:3" x14ac:dyDescent="0.3">
      <c r="A30" s="16" t="s">
        <v>33</v>
      </c>
      <c r="B30" s="32">
        <v>29236.25</v>
      </c>
      <c r="C30" s="17" t="s">
        <v>34</v>
      </c>
    </row>
    <row r="31" spans="1:3" x14ac:dyDescent="0.3">
      <c r="A31" s="16" t="s">
        <v>35</v>
      </c>
      <c r="B31" s="32">
        <v>2688.33</v>
      </c>
      <c r="C31" s="17" t="s">
        <v>81</v>
      </c>
    </row>
    <row r="32" spans="1:3" x14ac:dyDescent="0.3">
      <c r="A32" s="13" t="s">
        <v>36</v>
      </c>
      <c r="B32" s="14">
        <f>SUM(B33:B34)</f>
        <v>0</v>
      </c>
      <c r="C32" s="17"/>
    </row>
    <row r="33" spans="1:3" x14ac:dyDescent="0.3">
      <c r="A33" s="16" t="s">
        <v>37</v>
      </c>
      <c r="B33" s="27"/>
      <c r="C33" s="17"/>
    </row>
    <row r="34" spans="1:3" x14ac:dyDescent="0.3">
      <c r="A34" s="16" t="s">
        <v>38</v>
      </c>
      <c r="B34" s="28"/>
      <c r="C34" s="17"/>
    </row>
    <row r="35" spans="1:3" s="15" customFormat="1" x14ac:dyDescent="0.3">
      <c r="A35" s="13" t="s">
        <v>39</v>
      </c>
      <c r="B35" s="14">
        <f>SUM(B36:B37)</f>
        <v>9922.39</v>
      </c>
      <c r="C35" s="17"/>
    </row>
    <row r="36" spans="1:3" x14ac:dyDescent="0.3">
      <c r="A36" s="16" t="s">
        <v>40</v>
      </c>
      <c r="B36" s="33"/>
      <c r="C36" s="17"/>
    </row>
    <row r="37" spans="1:3" x14ac:dyDescent="0.3">
      <c r="A37" s="16" t="s">
        <v>41</v>
      </c>
      <c r="B37" s="32">
        <v>9922.39</v>
      </c>
      <c r="C37" s="17" t="s">
        <v>80</v>
      </c>
    </row>
    <row r="38" spans="1:3" s="15" customFormat="1" x14ac:dyDescent="0.3">
      <c r="A38" s="13" t="s">
        <v>42</v>
      </c>
      <c r="B38" s="14">
        <f>B39</f>
        <v>1193.6400000000001</v>
      </c>
      <c r="C38" s="17"/>
    </row>
    <row r="39" spans="1:3" x14ac:dyDescent="0.3">
      <c r="A39" s="16" t="s">
        <v>43</v>
      </c>
      <c r="B39" s="32">
        <v>1193.6400000000001</v>
      </c>
      <c r="C39" s="17" t="s">
        <v>44</v>
      </c>
    </row>
    <row r="40" spans="1:3" s="15" customFormat="1" x14ac:dyDescent="0.3">
      <c r="A40" s="13" t="s">
        <v>45</v>
      </c>
      <c r="B40" s="14"/>
      <c r="C40" s="17"/>
    </row>
    <row r="41" spans="1:3" s="15" customFormat="1" x14ac:dyDescent="0.3">
      <c r="A41" s="13" t="s">
        <v>46</v>
      </c>
      <c r="B41" s="14"/>
      <c r="C41" s="17"/>
    </row>
    <row r="42" spans="1:3" s="15" customFormat="1" x14ac:dyDescent="0.3">
      <c r="A42" s="13" t="s">
        <v>47</v>
      </c>
      <c r="B42" s="34">
        <v>114300</v>
      </c>
      <c r="C42" s="17" t="s">
        <v>48</v>
      </c>
    </row>
    <row r="43" spans="1:3" s="15" customFormat="1" x14ac:dyDescent="0.3">
      <c r="A43" s="13" t="s">
        <v>49</v>
      </c>
      <c r="B43" s="34"/>
      <c r="C43" s="17"/>
    </row>
    <row r="44" spans="1:3" s="15" customFormat="1" x14ac:dyDescent="0.3">
      <c r="A44" s="13" t="s">
        <v>50</v>
      </c>
      <c r="B44" s="34">
        <v>1879.24</v>
      </c>
      <c r="C44" s="17" t="s">
        <v>77</v>
      </c>
    </row>
    <row r="45" spans="1:3" s="15" customFormat="1" ht="27.6" x14ac:dyDescent="0.3">
      <c r="A45" s="13" t="s">
        <v>51</v>
      </c>
      <c r="B45" s="35"/>
      <c r="C45" s="17"/>
    </row>
    <row r="46" spans="1:3" s="15" customFormat="1" ht="41.4" x14ac:dyDescent="0.3">
      <c r="A46" s="13" t="s">
        <v>52</v>
      </c>
      <c r="B46" s="29"/>
      <c r="C46" s="17"/>
    </row>
    <row r="47" spans="1:3" s="15" customFormat="1" x14ac:dyDescent="0.3">
      <c r="A47" s="13" t="s">
        <v>53</v>
      </c>
      <c r="B47" s="14">
        <f>SUM(B48:B52)</f>
        <v>31879.66</v>
      </c>
      <c r="C47" s="17"/>
    </row>
    <row r="48" spans="1:3" x14ac:dyDescent="0.3">
      <c r="A48" s="16" t="s">
        <v>54</v>
      </c>
      <c r="B48" s="27"/>
      <c r="C48" s="17"/>
    </row>
    <row r="49" spans="1:3" x14ac:dyDescent="0.3">
      <c r="A49" s="16" t="s">
        <v>55</v>
      </c>
      <c r="B49" s="27"/>
      <c r="C49" s="17"/>
    </row>
    <row r="50" spans="1:3" x14ac:dyDescent="0.3">
      <c r="A50" s="16" t="s">
        <v>56</v>
      </c>
      <c r="B50" s="32">
        <v>254</v>
      </c>
      <c r="C50" s="17" t="s">
        <v>79</v>
      </c>
    </row>
    <row r="51" spans="1:3" x14ac:dyDescent="0.3">
      <c r="A51" s="16" t="s">
        <v>57</v>
      </c>
      <c r="B51" s="32">
        <v>8213.34</v>
      </c>
      <c r="C51" s="17" t="s">
        <v>58</v>
      </c>
    </row>
    <row r="52" spans="1:3" x14ac:dyDescent="0.3">
      <c r="A52" s="16" t="s">
        <v>59</v>
      </c>
      <c r="B52" s="32">
        <v>23412.32</v>
      </c>
      <c r="C52" s="17" t="s">
        <v>76</v>
      </c>
    </row>
    <row r="53" spans="1:3" s="12" customFormat="1" ht="27.6" x14ac:dyDescent="0.3">
      <c r="A53" s="9" t="s">
        <v>60</v>
      </c>
      <c r="B53" s="10">
        <f>B54</f>
        <v>0</v>
      </c>
      <c r="C53" s="11"/>
    </row>
    <row r="54" spans="1:3" s="15" customFormat="1" x14ac:dyDescent="0.3">
      <c r="A54" s="13" t="s">
        <v>61</v>
      </c>
      <c r="B54" s="14"/>
      <c r="C54" s="17"/>
    </row>
    <row r="55" spans="1:3" s="15" customFormat="1" ht="27.6" x14ac:dyDescent="0.3">
      <c r="A55" s="9" t="s">
        <v>62</v>
      </c>
      <c r="B55" s="31">
        <f>SUM(B56:B58)</f>
        <v>0</v>
      </c>
      <c r="C55" s="11"/>
    </row>
    <row r="56" spans="1:3" s="15" customFormat="1" x14ac:dyDescent="0.3">
      <c r="A56" s="18" t="s">
        <v>63</v>
      </c>
      <c r="B56" s="28"/>
      <c r="C56" s="17"/>
    </row>
    <row r="57" spans="1:3" s="15" customFormat="1" x14ac:dyDescent="0.3">
      <c r="A57" s="18" t="s">
        <v>64</v>
      </c>
      <c r="B57" s="28"/>
      <c r="C57" s="17"/>
    </row>
    <row r="58" spans="1:3" s="15" customFormat="1" x14ac:dyDescent="0.3">
      <c r="A58" s="18" t="s">
        <v>65</v>
      </c>
      <c r="B58" s="28"/>
      <c r="C58" s="17"/>
    </row>
    <row r="59" spans="1:3" s="12" customFormat="1" x14ac:dyDescent="0.3">
      <c r="A59" s="9" t="s">
        <v>66</v>
      </c>
      <c r="B59" s="36">
        <f>B60</f>
        <v>181</v>
      </c>
      <c r="C59" s="11"/>
    </row>
    <row r="60" spans="1:3" s="15" customFormat="1" x14ac:dyDescent="0.3">
      <c r="A60" s="13" t="s">
        <v>67</v>
      </c>
      <c r="B60" s="32">
        <v>181</v>
      </c>
      <c r="C60" s="17" t="s">
        <v>78</v>
      </c>
    </row>
    <row r="61" spans="1:3" s="12" customFormat="1" ht="27.6" x14ac:dyDescent="0.3">
      <c r="A61" s="9" t="s">
        <v>68</v>
      </c>
      <c r="B61" s="10"/>
      <c r="C61" s="11"/>
    </row>
    <row r="62" spans="1:3" s="15" customFormat="1" x14ac:dyDescent="0.3">
      <c r="A62" s="13" t="s">
        <v>69</v>
      </c>
      <c r="B62" s="14"/>
      <c r="C62" s="17"/>
    </row>
    <row r="63" spans="1:3" s="8" customFormat="1" ht="27.6" x14ac:dyDescent="0.3">
      <c r="A63" s="19" t="s">
        <v>70</v>
      </c>
      <c r="B63" s="6">
        <f>B64+B66</f>
        <v>25996</v>
      </c>
      <c r="C63" s="20"/>
    </row>
    <row r="64" spans="1:3" s="12" customFormat="1" ht="27.6" x14ac:dyDescent="0.3">
      <c r="A64" s="9" t="s">
        <v>60</v>
      </c>
      <c r="B64" s="10">
        <f>B65</f>
        <v>0</v>
      </c>
      <c r="C64" s="11"/>
    </row>
    <row r="65" spans="1:3" s="15" customFormat="1" x14ac:dyDescent="0.3">
      <c r="A65" s="13" t="s">
        <v>61</v>
      </c>
      <c r="B65" s="14"/>
      <c r="C65" s="17"/>
    </row>
    <row r="66" spans="1:3" s="12" customFormat="1" x14ac:dyDescent="0.3">
      <c r="A66" s="21" t="s">
        <v>71</v>
      </c>
      <c r="B66" s="36">
        <f>B67</f>
        <v>25996</v>
      </c>
      <c r="C66" s="11"/>
    </row>
    <row r="67" spans="1:3" s="15" customFormat="1" x14ac:dyDescent="0.3">
      <c r="A67" s="22" t="s">
        <v>72</v>
      </c>
      <c r="B67" s="33">
        <v>25996</v>
      </c>
      <c r="C67" s="17" t="s">
        <v>73</v>
      </c>
    </row>
    <row r="68" spans="1:3" s="8" customFormat="1" ht="27.6" x14ac:dyDescent="0.3">
      <c r="A68" s="19" t="s">
        <v>74</v>
      </c>
      <c r="B68" s="6">
        <f>B69</f>
        <v>0</v>
      </c>
      <c r="C68" s="20"/>
    </row>
    <row r="69" spans="1:3" s="12" customFormat="1" x14ac:dyDescent="0.3">
      <c r="A69" s="21" t="s">
        <v>75</v>
      </c>
      <c r="B69" s="36">
        <f>B70</f>
        <v>0</v>
      </c>
      <c r="C69" s="11"/>
    </row>
    <row r="70" spans="1:3" s="15" customFormat="1" x14ac:dyDescent="0.3">
      <c r="A70" s="22" t="s">
        <v>72</v>
      </c>
      <c r="B70" s="33"/>
      <c r="C70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2020-11-05T10:06:48Z</dcterms:modified>
</cp:coreProperties>
</file>