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995"/>
  </bookViews>
  <sheets>
    <sheet name="30.04" sheetId="1" r:id="rId1"/>
  </sheets>
  <calcPr calcId="125725"/>
</workbook>
</file>

<file path=xl/calcChain.xml><?xml version="1.0" encoding="utf-8"?>
<calcChain xmlns="http://schemas.openxmlformats.org/spreadsheetml/2006/main">
  <c r="B69" i="1"/>
  <c r="B68" s="1"/>
  <c r="B66"/>
  <c r="B64"/>
  <c r="B61"/>
  <c r="B59"/>
  <c r="B55"/>
  <c r="B53"/>
  <c r="B47"/>
  <c r="B38"/>
  <c r="B35"/>
  <c r="B32"/>
  <c r="B29"/>
  <c r="B17"/>
  <c r="B12"/>
  <c r="B63" l="1"/>
  <c r="B16"/>
  <c r="B1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<sst xmlns="http://schemas.openxmlformats.org/spreadsheetml/2006/main" count="90" uniqueCount="87">
  <si>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</si>
  <si>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</si>
  <si>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</si>
  <si>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</si>
  <si>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</si>
  <si>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</si>
  <si>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</si>
  <si>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</si>
  <si>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</si>
  <si>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</si>
  <si>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</si>
  <si>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</si>
  <si>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</si>
  <si>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</si>
  <si>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</si>
  <si>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</si>
  <si>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</si>
  <si>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</si>
  <si>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</si>
  <si>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</si>
  <si>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</si>
  <si>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</si>
  <si>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</si>
  <si>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</si>
  <si>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</si>
  <si>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</si>
  <si>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</si>
  <si>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</si>
  <si>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</si>
  <si>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</si>
  <si>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</si>
  <si>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</si>
  <si>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</si>
  <si>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</si>
  <si>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</si>
  <si>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</si>
  <si>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</si>
  <si>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</si>
  <si>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</si>
  <si>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</si>
  <si>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</si>
  <si>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</si>
  <si>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</si>
  <si>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</si>
  <si>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</si>
  <si>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</si>
  <si>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</si>
  <si>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</si>
  <si>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</si>
  <si>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</si>
  <si>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</si>
  <si>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</si>
  <si>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</si>
  <si>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</si>
  <si>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</si>
  <si>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</si>
  <si>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</si>
  <si>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</si>
  <si>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</si>
  <si>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</si>
  <si>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</si>
  <si>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</si>
  <si>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</si>
  <si>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</si>
  <si>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</si>
  <si>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</si>
  <si>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</si>
  <si>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</si>
  <si>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</si>
  <si>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</si>
  <si>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</si>
  <si>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</si>
  <si>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</si>
  <si>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</si>
  <si>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</si>
  <si>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</si>
  <si>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</si>
  <si>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asigurari RCA</t>
  </si>
  <si>
    <t>despagubiri</t>
  </si>
  <si>
    <t>dezinsectie</t>
  </si>
  <si>
    <t>reparatii auto</t>
  </si>
  <si>
    <t>medicamente caini</t>
  </si>
  <si>
    <t>echipament protectie</t>
  </si>
  <si>
    <t>obiecte inventar</t>
  </si>
  <si>
    <t>expertize</t>
  </si>
  <si>
    <t>serv.curatenie+ITP+traduceri</t>
  </si>
  <si>
    <t>ajutor deces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</si>
</sst>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9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H7" sqref="H6:H7"/>
    </sheetView>
  </sheetViews>
  <sheetFormatPr defaultRowHeight="15"/>
  <cols>
    <col min="1" max="1" width="46.5703125" style="32" customWidth="1"/>
    <col min="2" max="2" width="14.7109375" style="33" customWidth="1"/>
    <col min="3" max="3" width="27.140625" style="34" customWidth="1"/>
  </cols>
  <sheetData>
    <row r="1" spans="1:7">
      <c r="A1" s="36" t="s">
        <v>0</v>
      </c>
      <c r="B1" s="36"/>
      <c r="C1" s="36"/>
      <c r="D1" s="36"/>
    </row>
    <row r="2" spans="1:7">
      <c r="A2" s="36" t="s">
        <v>1</v>
      </c>
      <c r="B2" s="36"/>
      <c r="C2" s="36"/>
      <c r="D2" s="36"/>
    </row>
    <row r="6" spans="1:7" ht="20.25">
      <c r="A6" s="37" t="s">
        <v>2</v>
      </c>
      <c r="B6" s="37"/>
      <c r="C6" s="37"/>
      <c r="D6" s="1"/>
      <c r="E6" s="1"/>
      <c r="F6" s="1"/>
      <c r="G6" s="1"/>
    </row>
    <row r="7" spans="1:7" ht="18.75">
      <c r="A7" s="38" t="s">
        <v>3</v>
      </c>
      <c r="B7" s="38"/>
      <c r="C7" s="2">
        <v>43220</v>
      </c>
      <c r="D7" s="1"/>
    </row>
    <row r="10" spans="1:7" ht="25.5" customHeight="1">
      <c r="A10" s="3" t="s">
        <v>4</v>
      </c>
      <c r="B10" s="4" t="s">
        <v>5</v>
      </c>
      <c r="C10" s="4" t="s">
        <v>6</v>
      </c>
    </row>
    <row r="11" spans="1:7" s="8" customFormat="1">
      <c r="A11" s="5" t="s">
        <v>7</v>
      </c>
      <c r="B11" s="6">
        <f>B12+B16+B53+B55+B59+B61+B64+B66+B69</f>
        <v>5018759.53</v>
      </c>
      <c r="C11" s="7"/>
    </row>
    <row r="12" spans="1:7" s="12" customFormat="1" ht="30">
      <c r="A12" s="9" t="s">
        <v>8</v>
      </c>
      <c r="B12" s="10">
        <f>SUM(B13:B15)</f>
        <v>4647493</v>
      </c>
      <c r="C12" s="11"/>
    </row>
    <row r="13" spans="1:7" s="16" customFormat="1">
      <c r="A13" s="13" t="s">
        <v>9</v>
      </c>
      <c r="B13" s="35">
        <v>3577405</v>
      </c>
      <c r="C13" s="15" t="s">
        <v>10</v>
      </c>
    </row>
    <row r="14" spans="1:7" s="16" customFormat="1">
      <c r="A14" s="13" t="s">
        <v>11</v>
      </c>
      <c r="B14" s="35">
        <v>990863</v>
      </c>
      <c r="C14" s="15" t="s">
        <v>12</v>
      </c>
    </row>
    <row r="15" spans="1:7" s="16" customFormat="1">
      <c r="A15" s="13" t="s">
        <v>13</v>
      </c>
      <c r="B15" s="35">
        <v>79225</v>
      </c>
      <c r="C15" s="15" t="s">
        <v>14</v>
      </c>
    </row>
    <row r="16" spans="1:7" s="12" customFormat="1" ht="30">
      <c r="A16" s="9" t="s">
        <v>15</v>
      </c>
      <c r="B16" s="10">
        <f>B17+B28+B29+B32+B35+B38+B40+B41+B42+B43+B44+B45+B46+B47</f>
        <v>315811.53000000009</v>
      </c>
      <c r="C16" s="11"/>
    </row>
    <row r="17" spans="1:3" s="16" customFormat="1">
      <c r="A17" s="13" t="s">
        <v>16</v>
      </c>
      <c r="B17" s="14">
        <f>SUM(B18:B27)</f>
        <v>195599.80000000002</v>
      </c>
      <c r="C17" s="15"/>
    </row>
    <row r="18" spans="1:3">
      <c r="A18" s="17" t="s">
        <v>17</v>
      </c>
      <c r="B18" s="18">
        <v>4000.59</v>
      </c>
      <c r="C18" s="19" t="s">
        <v>18</v>
      </c>
    </row>
    <row r="19" spans="1:3">
      <c r="A19" s="17" t="s">
        <v>19</v>
      </c>
      <c r="B19" s="18"/>
      <c r="C19" s="19"/>
    </row>
    <row r="20" spans="1:3">
      <c r="A20" s="17" t="s">
        <v>20</v>
      </c>
      <c r="B20" s="18">
        <v>146571.91</v>
      </c>
      <c r="C20" s="19" t="s">
        <v>21</v>
      </c>
    </row>
    <row r="21" spans="1:3">
      <c r="A21" s="17" t="s">
        <v>22</v>
      </c>
      <c r="B21" s="18">
        <v>6968.17</v>
      </c>
      <c r="C21" s="19" t="s">
        <v>23</v>
      </c>
    </row>
    <row r="22" spans="1:3">
      <c r="A22" s="17" t="s">
        <v>24</v>
      </c>
      <c r="B22" s="18"/>
      <c r="C22" s="19"/>
    </row>
    <row r="23" spans="1:3">
      <c r="A23" s="17" t="s">
        <v>25</v>
      </c>
      <c r="B23" s="18">
        <v>17144.599999999999</v>
      </c>
      <c r="C23" s="19" t="s">
        <v>26</v>
      </c>
    </row>
    <row r="24" spans="1:3">
      <c r="A24" s="17" t="s">
        <v>27</v>
      </c>
      <c r="B24" s="18"/>
      <c r="C24" s="19"/>
    </row>
    <row r="25" spans="1:3">
      <c r="A25" s="17" t="s">
        <v>28</v>
      </c>
      <c r="B25" s="18">
        <v>12562.21</v>
      </c>
      <c r="C25" s="19" t="s">
        <v>29</v>
      </c>
    </row>
    <row r="26" spans="1:3" ht="30">
      <c r="A26" s="17" t="s">
        <v>30</v>
      </c>
      <c r="B26" s="18">
        <v>7352.72</v>
      </c>
      <c r="C26" s="19" t="s">
        <v>31</v>
      </c>
    </row>
    <row r="27" spans="1:3" ht="30">
      <c r="A27" s="17" t="s">
        <v>32</v>
      </c>
      <c r="B27" s="18">
        <v>999.6</v>
      </c>
      <c r="C27" s="19" t="s">
        <v>79</v>
      </c>
    </row>
    <row r="28" spans="1:3" s="16" customFormat="1">
      <c r="A28" s="13" t="s">
        <v>33</v>
      </c>
      <c r="B28" s="14">
        <v>22126.1</v>
      </c>
      <c r="C28" s="15" t="s">
        <v>80</v>
      </c>
    </row>
    <row r="29" spans="1:3" s="16" customFormat="1">
      <c r="A29" s="13" t="s">
        <v>34</v>
      </c>
      <c r="B29" s="20">
        <f>SUM(B30:B31)</f>
        <v>12754.92</v>
      </c>
      <c r="C29" s="15"/>
    </row>
    <row r="30" spans="1:3">
      <c r="A30" s="17" t="s">
        <v>35</v>
      </c>
      <c r="B30" s="18">
        <v>12754.92</v>
      </c>
      <c r="C30" s="19" t="s">
        <v>36</v>
      </c>
    </row>
    <row r="31" spans="1:3">
      <c r="A31" s="17" t="s">
        <v>37</v>
      </c>
      <c r="B31" s="18"/>
      <c r="C31" s="19"/>
    </row>
    <row r="32" spans="1:3">
      <c r="A32" s="13" t="s">
        <v>38</v>
      </c>
      <c r="B32" s="21">
        <f>SUM(B33:B34)</f>
        <v>921.07</v>
      </c>
      <c r="C32" s="19"/>
    </row>
    <row r="33" spans="1:3">
      <c r="A33" s="17" t="s">
        <v>39</v>
      </c>
      <c r="B33" s="18">
        <v>921.07</v>
      </c>
      <c r="C33" s="19" t="s">
        <v>81</v>
      </c>
    </row>
    <row r="34" spans="1:3">
      <c r="A34" s="17" t="s">
        <v>40</v>
      </c>
      <c r="B34" s="18"/>
      <c r="C34" s="19"/>
    </row>
    <row r="35" spans="1:3" s="16" customFormat="1">
      <c r="A35" s="13" t="s">
        <v>41</v>
      </c>
      <c r="B35" s="14">
        <f>SUM(B36:B37)</f>
        <v>16655.099999999999</v>
      </c>
      <c r="C35" s="15"/>
    </row>
    <row r="36" spans="1:3">
      <c r="A36" s="17" t="s">
        <v>42</v>
      </c>
      <c r="B36" s="18">
        <v>15088.9</v>
      </c>
      <c r="C36" s="19" t="s">
        <v>82</v>
      </c>
    </row>
    <row r="37" spans="1:3">
      <c r="A37" s="17" t="s">
        <v>43</v>
      </c>
      <c r="B37" s="18">
        <v>1566.2</v>
      </c>
      <c r="C37" s="19" t="s">
        <v>83</v>
      </c>
    </row>
    <row r="38" spans="1:3" s="16" customFormat="1">
      <c r="A38" s="13" t="s">
        <v>44</v>
      </c>
      <c r="B38" s="14">
        <f>B39</f>
        <v>3159.22</v>
      </c>
      <c r="C38" s="15"/>
    </row>
    <row r="39" spans="1:3">
      <c r="A39" s="17" t="s">
        <v>45</v>
      </c>
      <c r="B39" s="18">
        <v>3159.22</v>
      </c>
      <c r="C39" s="19" t="s">
        <v>46</v>
      </c>
    </row>
    <row r="40" spans="1:3" s="16" customFormat="1">
      <c r="A40" s="13" t="s">
        <v>47</v>
      </c>
      <c r="B40" s="14"/>
      <c r="C40" s="15"/>
    </row>
    <row r="41" spans="1:3" s="16" customFormat="1">
      <c r="A41" s="13" t="s">
        <v>48</v>
      </c>
      <c r="B41" s="14"/>
      <c r="C41" s="15"/>
    </row>
    <row r="42" spans="1:3" s="16" customFormat="1">
      <c r="A42" s="13" t="s">
        <v>49</v>
      </c>
      <c r="B42" s="14">
        <v>43560.5</v>
      </c>
      <c r="C42" s="15" t="s">
        <v>84</v>
      </c>
    </row>
    <row r="43" spans="1:3" s="16" customFormat="1">
      <c r="A43" s="13" t="s">
        <v>50</v>
      </c>
      <c r="B43" s="14"/>
      <c r="C43" s="15"/>
    </row>
    <row r="44" spans="1:3" s="16" customFormat="1">
      <c r="A44" s="13" t="s">
        <v>51</v>
      </c>
      <c r="B44" s="14"/>
      <c r="C44" s="15"/>
    </row>
    <row r="45" spans="1:3" s="16" customFormat="1" ht="30">
      <c r="A45" s="13" t="s">
        <v>52</v>
      </c>
      <c r="B45" s="14"/>
      <c r="C45" s="15"/>
    </row>
    <row r="46" spans="1:3" s="16" customFormat="1" ht="45">
      <c r="A46" s="13" t="s">
        <v>53</v>
      </c>
      <c r="B46" s="14"/>
      <c r="C46" s="15"/>
    </row>
    <row r="47" spans="1:3" s="16" customFormat="1">
      <c r="A47" s="13" t="s">
        <v>54</v>
      </c>
      <c r="B47" s="14">
        <f>SUM(B48:B52)</f>
        <v>21034.82</v>
      </c>
      <c r="C47" s="15"/>
    </row>
    <row r="48" spans="1:3">
      <c r="A48" s="17" t="s">
        <v>55</v>
      </c>
      <c r="B48" s="18"/>
      <c r="C48" s="19"/>
    </row>
    <row r="49" spans="1:3">
      <c r="A49" s="17" t="s">
        <v>56</v>
      </c>
      <c r="B49" s="18"/>
      <c r="C49" s="19"/>
    </row>
    <row r="50" spans="1:3">
      <c r="A50" s="17" t="s">
        <v>57</v>
      </c>
      <c r="B50" s="21">
        <v>3929.18</v>
      </c>
      <c r="C50" s="22" t="s">
        <v>77</v>
      </c>
    </row>
    <row r="51" spans="1:3">
      <c r="A51" s="17" t="s">
        <v>58</v>
      </c>
      <c r="B51" s="21">
        <v>2153.1999999999998</v>
      </c>
      <c r="C51" s="22" t="s">
        <v>59</v>
      </c>
    </row>
    <row r="52" spans="1:3">
      <c r="A52" s="17" t="s">
        <v>60</v>
      </c>
      <c r="B52" s="21">
        <v>14952.44</v>
      </c>
      <c r="C52" s="22" t="s">
        <v>85</v>
      </c>
    </row>
    <row r="53" spans="1:3" s="12" customFormat="1" ht="30">
      <c r="A53" s="9" t="s">
        <v>61</v>
      </c>
      <c r="B53" s="10">
        <f>B54</f>
        <v>0</v>
      </c>
      <c r="C53" s="11"/>
    </row>
    <row r="54" spans="1:3" s="16" customFormat="1">
      <c r="A54" s="13" t="s">
        <v>62</v>
      </c>
      <c r="B54" s="14"/>
      <c r="C54" s="15"/>
    </row>
    <row r="55" spans="1:3" s="16" customFormat="1" ht="30">
      <c r="A55" s="9" t="s">
        <v>63</v>
      </c>
      <c r="B55" s="23">
        <f>SUM(B56:B58)</f>
        <v>0</v>
      </c>
      <c r="C55" s="24"/>
    </row>
    <row r="56" spans="1:3" s="16" customFormat="1">
      <c r="A56" s="25" t="s">
        <v>64</v>
      </c>
      <c r="B56" s="26"/>
      <c r="C56" s="27"/>
    </row>
    <row r="57" spans="1:3" s="16" customFormat="1">
      <c r="A57" s="25" t="s">
        <v>65</v>
      </c>
      <c r="B57" s="26"/>
      <c r="C57" s="27"/>
    </row>
    <row r="58" spans="1:3" s="16" customFormat="1">
      <c r="A58" s="25" t="s">
        <v>66</v>
      </c>
      <c r="B58" s="26"/>
      <c r="C58" s="27"/>
    </row>
    <row r="59" spans="1:3" s="12" customFormat="1">
      <c r="A59" s="9" t="s">
        <v>67</v>
      </c>
      <c r="B59" s="10">
        <f>B60</f>
        <v>2753</v>
      </c>
      <c r="C59" s="11"/>
    </row>
    <row r="60" spans="1:3" s="16" customFormat="1">
      <c r="A60" s="13" t="s">
        <v>68</v>
      </c>
      <c r="B60" s="14">
        <v>2753</v>
      </c>
      <c r="C60" s="15" t="s">
        <v>78</v>
      </c>
    </row>
    <row r="61" spans="1:3" s="12" customFormat="1" ht="30">
      <c r="A61" s="9" t="s">
        <v>69</v>
      </c>
      <c r="B61" s="10">
        <f>B62</f>
        <v>0</v>
      </c>
      <c r="C61" s="11"/>
    </row>
    <row r="62" spans="1:3" s="16" customFormat="1">
      <c r="A62" s="13" t="s">
        <v>70</v>
      </c>
      <c r="B62" s="14"/>
      <c r="C62" s="15"/>
    </row>
    <row r="63" spans="1:3" s="8" customFormat="1" ht="28.5">
      <c r="A63" s="28" t="s">
        <v>71</v>
      </c>
      <c r="B63" s="6">
        <f>B64+B66</f>
        <v>19354</v>
      </c>
      <c r="C63" s="29"/>
    </row>
    <row r="64" spans="1:3" s="12" customFormat="1" ht="30">
      <c r="A64" s="9" t="s">
        <v>61</v>
      </c>
      <c r="B64" s="10">
        <f>B65</f>
        <v>0</v>
      </c>
      <c r="C64" s="11"/>
    </row>
    <row r="65" spans="1:3" s="16" customFormat="1">
      <c r="A65" s="13" t="s">
        <v>62</v>
      </c>
      <c r="B65" s="14"/>
      <c r="C65" s="15"/>
    </row>
    <row r="66" spans="1:3" s="12" customFormat="1">
      <c r="A66" s="30" t="s">
        <v>72</v>
      </c>
      <c r="B66" s="10">
        <f>B67</f>
        <v>19354</v>
      </c>
      <c r="C66" s="11"/>
    </row>
    <row r="67" spans="1:3" s="16" customFormat="1">
      <c r="A67" s="31" t="s">
        <v>73</v>
      </c>
      <c r="B67" s="14">
        <v>19354</v>
      </c>
      <c r="C67" s="15" t="s">
        <v>74</v>
      </c>
    </row>
    <row r="68" spans="1:3" s="8" customFormat="1" ht="28.5">
      <c r="A68" s="28" t="s">
        <v>75</v>
      </c>
      <c r="B68" s="6">
        <f>B69</f>
        <v>33348</v>
      </c>
      <c r="C68" s="29"/>
    </row>
    <row r="69" spans="1:3" s="12" customFormat="1">
      <c r="A69" s="30" t="s">
        <v>76</v>
      </c>
      <c r="B69" s="10">
        <f>B70</f>
        <v>33348</v>
      </c>
      <c r="C69" s="11"/>
    </row>
    <row r="70" spans="1:3" s="16" customFormat="1">
      <c r="A70" s="31" t="s">
        <v>73</v>
      </c>
      <c r="B70" s="14">
        <v>33348</v>
      </c>
      <c r="C70" s="15" t="s">
        <v>86</v>
      </c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visan_florica_CL</cp:lastModifiedBy>
  <dcterms:created xsi:type="dcterms:W3CDTF">2018-01-09T09:08:28Z</dcterms:created>
  <dcterms:modified xsi:type="dcterms:W3CDTF">2018-05-07T08:50:43Z</dcterms:modified>
</cp:coreProperties>
</file>